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2"/>
  </bookViews>
  <sheets>
    <sheet name="Foglio3" sheetId="1" r:id="rId1"/>
    <sheet name="Foglio4" sheetId="2" r:id="rId2"/>
    <sheet name="Foglio1" sheetId="3" r:id="rId3"/>
    <sheet name="Foglio2" sheetId="4" r:id="rId4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<sst xmlns="http://schemas.openxmlformats.org/spreadsheetml/2006/main" count="66" uniqueCount="51">
  <si>
    <t>RIEPILOGO SPESE impegnate/programmate CONSUNTIVO 2014</t>
  </si>
  <si>
    <t>personale</t>
  </si>
  <si>
    <t>beni di consumo</t>
  </si>
  <si>
    <t>servizi esterni</t>
  </si>
  <si>
    <t>altre spese Rimborsi e poste correttive</t>
  </si>
  <si>
    <t>tributi</t>
  </si>
  <si>
    <t>investimenti</t>
  </si>
  <si>
    <t>oneri finanz.</t>
  </si>
  <si>
    <t>Impegni definitivi</t>
  </si>
  <si>
    <t>totale programmato</t>
  </si>
  <si>
    <t>imp.diviso spese %</t>
  </si>
  <si>
    <t>A01</t>
  </si>
  <si>
    <t>A02</t>
  </si>
  <si>
    <t>A03</t>
  </si>
  <si>
    <t>A04</t>
  </si>
  <si>
    <t>A05</t>
  </si>
  <si>
    <t>TOTALI</t>
  </si>
  <si>
    <t>Progetti supporto didattica</t>
  </si>
  <si>
    <t>altre spese Rimborsi e poste corr.</t>
  </si>
  <si>
    <t>impegnio definitivi</t>
  </si>
  <si>
    <t>programmazione</t>
  </si>
  <si>
    <t>P02</t>
  </si>
  <si>
    <t>P03</t>
  </si>
  <si>
    <t>P04</t>
  </si>
  <si>
    <t>P05</t>
  </si>
  <si>
    <t>P06</t>
  </si>
  <si>
    <t>P08</t>
  </si>
  <si>
    <t>P09</t>
  </si>
  <si>
    <t>P/28</t>
  </si>
  <si>
    <t>P/29</t>
  </si>
  <si>
    <t>p11</t>
  </si>
  <si>
    <t>P13</t>
  </si>
  <si>
    <t>P14</t>
  </si>
  <si>
    <t>P16</t>
  </si>
  <si>
    <t>P17</t>
  </si>
  <si>
    <t>P18</t>
  </si>
  <si>
    <t>P19</t>
  </si>
  <si>
    <t>P20</t>
  </si>
  <si>
    <t>P21</t>
  </si>
  <si>
    <t>P24</t>
  </si>
  <si>
    <t>p25</t>
  </si>
  <si>
    <t>=</t>
  </si>
  <si>
    <t xml:space="preserve">PROGETTI DI FORMAZIONE </t>
  </si>
  <si>
    <t>altre speserimbosi e  poste correttive</t>
  </si>
  <si>
    <t>IMPEGNI DEF.</t>
  </si>
  <si>
    <t>P07</t>
  </si>
  <si>
    <t>P22</t>
  </si>
  <si>
    <t>P23</t>
  </si>
  <si>
    <t>TOTALE</t>
  </si>
  <si>
    <t>T.GENERALE</t>
  </si>
  <si>
    <t>Fondo di riserva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</si>
</sst>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[RED]\-[$€-410]\ #,##0.00"/>
    <numFmt numFmtId="166" formatCode="#,##0.00"/>
    <numFmt numFmtId="167" formatCode="#,##0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wrapText="1"/>
    </xf>
    <xf numFmtId="164" fontId="0" fillId="0" borderId="1" xfId="0" applyFont="1" applyBorder="1" applyAlignment="1">
      <alignment horizontal="right" textRotation="90" wrapText="1"/>
    </xf>
    <xf numFmtId="164" fontId="0" fillId="0" borderId="1" xfId="0" applyFont="1" applyBorder="1" applyAlignment="1">
      <alignment textRotation="90" wrapText="1"/>
    </xf>
    <xf numFmtId="164" fontId="1" fillId="0" borderId="1" xfId="0" applyFont="1" applyBorder="1" applyAlignment="1">
      <alignment horizontal="right" textRotation="90" wrapText="1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7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G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pane ySplit="516" topLeftCell="A1" activePane="bottomLeft" state="split"/>
      <selection pane="topLeft" activeCell="A1" sqref="A1"/>
      <selection pane="bottomLeft" activeCell="J45" sqref="J45"/>
    </sheetView>
  </sheetViews>
  <sheetFormatPr defaultColWidth="9.140625" defaultRowHeight="12.75"/>
  <cols>
    <col min="2" max="2" width="15.00390625" style="1" customWidth="1"/>
    <col min="3" max="3" width="11.28125" style="1" customWidth="1"/>
    <col min="4" max="4" width="11.57421875" style="1" customWidth="1"/>
    <col min="5" max="5" width="12.00390625" style="1" customWidth="1"/>
    <col min="7" max="7" width="10.7109375" style="0" customWidth="1"/>
    <col min="9" max="9" width="12.57421875" style="1" customWidth="1"/>
    <col min="10" max="10" width="14.8515625" style="1" customWidth="1"/>
    <col min="11" max="11" width="15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3"/>
      <c r="H1" s="3"/>
      <c r="I1" s="4"/>
      <c r="J1" s="4"/>
      <c r="K1" s="3"/>
    </row>
    <row r="2" spans="1:11" ht="130.5">
      <c r="A2" s="5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6" t="s">
        <v>8</v>
      </c>
      <c r="J2" s="8" t="s">
        <v>9</v>
      </c>
      <c r="K2" s="7" t="s">
        <v>10</v>
      </c>
    </row>
    <row r="3" spans="1:10" ht="14.25">
      <c r="A3" s="3" t="s">
        <v>11</v>
      </c>
      <c r="B3" s="9"/>
      <c r="C3" s="9">
        <v>7629</v>
      </c>
      <c r="D3" s="9">
        <v>8831.79</v>
      </c>
      <c r="E3" s="9"/>
      <c r="F3" s="10"/>
      <c r="G3" s="11"/>
      <c r="H3" s="10"/>
      <c r="I3" s="9">
        <v>16460.79</v>
      </c>
      <c r="J3" s="9">
        <v>35168.13</v>
      </c>
    </row>
    <row r="4" spans="1:11" ht="14.25">
      <c r="A4" s="3" t="s">
        <v>12</v>
      </c>
      <c r="B4" s="9"/>
      <c r="C4" s="9">
        <v>3848.37</v>
      </c>
      <c r="D4" s="9">
        <v>38726.27</v>
      </c>
      <c r="E4" s="9"/>
      <c r="F4" s="10"/>
      <c r="G4" s="11"/>
      <c r="H4" s="10">
        <v>163.64</v>
      </c>
      <c r="I4" s="9">
        <v>42738.28</v>
      </c>
      <c r="J4" s="9">
        <v>64819.09</v>
      </c>
      <c r="K4" s="10"/>
    </row>
    <row r="5" spans="1:11" ht="14.25">
      <c r="A5" s="3" t="s">
        <v>13</v>
      </c>
      <c r="B5" s="9">
        <v>66.76</v>
      </c>
      <c r="C5" s="9"/>
      <c r="D5" s="9"/>
      <c r="E5" s="9"/>
      <c r="F5" s="10"/>
      <c r="G5" s="11"/>
      <c r="H5" s="10"/>
      <c r="I5" s="9">
        <v>66.76</v>
      </c>
      <c r="J5" s="9">
        <v>2247.9</v>
      </c>
      <c r="K5" s="10"/>
    </row>
    <row r="6" spans="1:11" ht="14.25">
      <c r="A6" s="3" t="s">
        <v>14</v>
      </c>
      <c r="B6" s="9"/>
      <c r="C6" s="9"/>
      <c r="D6" s="9"/>
      <c r="E6" s="9"/>
      <c r="F6" s="10"/>
      <c r="G6" s="11">
        <v>7464.38</v>
      </c>
      <c r="H6" s="10"/>
      <c r="I6" s="9">
        <v>7464.38</v>
      </c>
      <c r="J6" s="9">
        <v>7810.74</v>
      </c>
      <c r="K6" s="10"/>
    </row>
    <row r="7" spans="1:11" ht="14.25">
      <c r="A7" s="3" t="s">
        <v>15</v>
      </c>
      <c r="B7" s="9"/>
      <c r="C7" s="9"/>
      <c r="D7" s="9"/>
      <c r="E7" s="9"/>
      <c r="F7" s="10"/>
      <c r="G7" s="11"/>
      <c r="H7" s="10"/>
      <c r="I7" s="9"/>
      <c r="J7" s="9"/>
      <c r="K7" s="10"/>
    </row>
    <row r="8" spans="1:11" ht="14.25">
      <c r="A8" s="12" t="s">
        <v>16</v>
      </c>
      <c r="B8" s="13">
        <f>SUM(B3:B7)</f>
        <v>66.76</v>
      </c>
      <c r="C8" s="13">
        <f>SUM(C3:C7)</f>
        <v>11477.369999999999</v>
      </c>
      <c r="D8" s="13">
        <f>SUM(D3:D7)</f>
        <v>47558.06</v>
      </c>
      <c r="E8" s="13">
        <f>SUM(E3:E7)</f>
        <v>0</v>
      </c>
      <c r="F8" s="14">
        <f>SUM(F3:F7)</f>
        <v>0</v>
      </c>
      <c r="G8" s="15">
        <f>SUM(G3:G7)</f>
        <v>7464.38</v>
      </c>
      <c r="H8" s="14">
        <f>SUM(H3:H7)</f>
        <v>163.64</v>
      </c>
      <c r="I8" s="13">
        <f>SUM(I3:I7)</f>
        <v>66730.20999999999</v>
      </c>
      <c r="J8" s="13">
        <f>SUM(J3:J7)</f>
        <v>110045.85999999999</v>
      </c>
      <c r="K8" s="10"/>
    </row>
    <row r="9" spans="1:11" ht="130.5">
      <c r="A9" s="5" t="s">
        <v>17</v>
      </c>
      <c r="B9" s="6" t="s">
        <v>1</v>
      </c>
      <c r="C9" s="6" t="s">
        <v>2</v>
      </c>
      <c r="D9" s="6" t="s">
        <v>3</v>
      </c>
      <c r="E9" s="6" t="s">
        <v>18</v>
      </c>
      <c r="F9" s="7" t="s">
        <v>5</v>
      </c>
      <c r="G9" s="7" t="s">
        <v>6</v>
      </c>
      <c r="H9" s="7" t="s">
        <v>7</v>
      </c>
      <c r="I9" s="6" t="s">
        <v>19</v>
      </c>
      <c r="J9" s="8" t="s">
        <v>20</v>
      </c>
      <c r="K9" s="7"/>
    </row>
    <row r="10" spans="1:11" ht="14.25">
      <c r="A10" s="3"/>
      <c r="B10" s="9"/>
      <c r="C10" s="9"/>
      <c r="D10" s="9"/>
      <c r="E10" s="9"/>
      <c r="F10" s="10"/>
      <c r="G10" s="10"/>
      <c r="H10" s="10"/>
      <c r="I10" s="9"/>
      <c r="J10" s="9"/>
      <c r="K10" s="10"/>
    </row>
    <row r="11" spans="1:11" ht="14.25">
      <c r="A11" s="3" t="s">
        <v>21</v>
      </c>
      <c r="B11" s="9"/>
      <c r="C11" s="9"/>
      <c r="D11" s="9"/>
      <c r="E11" s="9"/>
      <c r="F11" s="10"/>
      <c r="G11" s="10"/>
      <c r="H11" s="10"/>
      <c r="I11" s="9"/>
      <c r="J11" s="9"/>
      <c r="K11" s="10"/>
    </row>
    <row r="12" spans="1:11" ht="14.25">
      <c r="A12" s="3" t="s">
        <v>22</v>
      </c>
      <c r="B12" s="9"/>
      <c r="C12" s="9"/>
      <c r="D12" s="9"/>
      <c r="E12" s="9"/>
      <c r="F12" s="10"/>
      <c r="G12" s="10"/>
      <c r="H12" s="10"/>
      <c r="I12" s="9"/>
      <c r="J12" s="9"/>
      <c r="K12" s="10"/>
    </row>
    <row r="13" spans="1:11" ht="14.25">
      <c r="A13" s="3" t="s">
        <v>23</v>
      </c>
      <c r="B13" s="16"/>
      <c r="C13" s="9"/>
      <c r="D13" s="9"/>
      <c r="E13" s="9"/>
      <c r="F13" s="10"/>
      <c r="G13" s="10"/>
      <c r="H13" s="10"/>
      <c r="I13" s="9"/>
      <c r="J13" s="9"/>
      <c r="K13" s="10"/>
    </row>
    <row r="14" spans="1:11" ht="14.25">
      <c r="A14" s="3" t="s">
        <v>24</v>
      </c>
      <c r="B14" s="9"/>
      <c r="C14" s="9">
        <v>3746.17</v>
      </c>
      <c r="D14" s="9"/>
      <c r="E14" s="9"/>
      <c r="F14" s="10"/>
      <c r="G14" s="10"/>
      <c r="H14" s="10"/>
      <c r="I14" s="9">
        <v>3746.17</v>
      </c>
      <c r="J14" s="13">
        <v>11646.09</v>
      </c>
      <c r="K14" s="10"/>
    </row>
    <row r="15" spans="1:11" ht="14.25">
      <c r="A15" s="3" t="s">
        <v>25</v>
      </c>
      <c r="B15" s="9">
        <v>1762</v>
      </c>
      <c r="C15" s="9">
        <v>4033.11</v>
      </c>
      <c r="D15" s="9"/>
      <c r="E15" s="9"/>
      <c r="F15" s="10"/>
      <c r="G15" s="10"/>
      <c r="H15" s="10"/>
      <c r="I15" s="9">
        <v>5795.11</v>
      </c>
      <c r="J15" s="13">
        <v>12837.52</v>
      </c>
      <c r="K15" s="10"/>
    </row>
    <row r="16" spans="1:11" ht="14.25">
      <c r="A16" s="3" t="s">
        <v>26</v>
      </c>
      <c r="B16" s="9"/>
      <c r="C16" s="9"/>
      <c r="D16" s="9">
        <v>3355.92</v>
      </c>
      <c r="E16" s="9"/>
      <c r="F16" s="10"/>
      <c r="G16" s="10"/>
      <c r="H16" s="10"/>
      <c r="I16" s="9">
        <v>3355.92</v>
      </c>
      <c r="J16" s="13">
        <v>5629.98</v>
      </c>
      <c r="K16" s="10"/>
    </row>
    <row r="17" spans="1:11" ht="12" customHeight="1">
      <c r="A17" s="3" t="s">
        <v>27</v>
      </c>
      <c r="B17" s="9"/>
      <c r="C17" s="9"/>
      <c r="D17" s="9"/>
      <c r="E17" s="9"/>
      <c r="F17" s="10"/>
      <c r="G17" s="10"/>
      <c r="H17" s="10"/>
      <c r="I17" s="9"/>
      <c r="J17" s="9"/>
      <c r="K17" s="10"/>
    </row>
    <row r="18" spans="1:11" ht="14.25">
      <c r="A18" s="3" t="s">
        <v>28</v>
      </c>
      <c r="B18" s="9">
        <v>17961.25</v>
      </c>
      <c r="C18" s="9">
        <v>1000</v>
      </c>
      <c r="D18" s="9"/>
      <c r="E18" s="9"/>
      <c r="F18" s="10"/>
      <c r="G18" s="10"/>
      <c r="H18" s="10"/>
      <c r="I18" s="9">
        <v>18961.25</v>
      </c>
      <c r="J18" s="13">
        <v>18961.25</v>
      </c>
      <c r="K18" s="10"/>
    </row>
    <row r="19" spans="1:11" ht="14.25">
      <c r="A19" s="3" t="s">
        <v>29</v>
      </c>
      <c r="B19" s="9">
        <v>4580.47</v>
      </c>
      <c r="C19" s="9">
        <v>881.94</v>
      </c>
      <c r="D19" s="9">
        <v>537.59</v>
      </c>
      <c r="E19" s="9"/>
      <c r="F19" s="10"/>
      <c r="G19" s="10"/>
      <c r="H19" s="10"/>
      <c r="I19" s="9">
        <v>6000</v>
      </c>
      <c r="J19" s="13">
        <v>6000</v>
      </c>
      <c r="K19" s="10"/>
    </row>
    <row r="20" spans="1:11" ht="14.25">
      <c r="A20" s="3" t="s">
        <v>30</v>
      </c>
      <c r="B20" s="9"/>
      <c r="C20" s="9">
        <v>773.12</v>
      </c>
      <c r="D20" s="9">
        <v>3597.32</v>
      </c>
      <c r="E20" s="9"/>
      <c r="F20" s="10"/>
      <c r="G20" s="10"/>
      <c r="H20" s="10"/>
      <c r="I20" s="9">
        <v>4370.44</v>
      </c>
      <c r="J20" s="13">
        <v>4370.44</v>
      </c>
      <c r="K20" s="10"/>
    </row>
    <row r="21" spans="1:11" ht="24" customHeight="1">
      <c r="A21" s="3" t="s">
        <v>31</v>
      </c>
      <c r="B21" s="9"/>
      <c r="C21" s="9"/>
      <c r="D21" s="9"/>
      <c r="E21" s="9"/>
      <c r="F21" s="10"/>
      <c r="G21" s="10"/>
      <c r="H21" s="10"/>
      <c r="I21" s="9"/>
      <c r="J21" s="9"/>
      <c r="K21" s="10"/>
    </row>
    <row r="22" spans="1:11" ht="9.75" customHeight="1" hidden="1">
      <c r="A22" s="3" t="s">
        <v>31</v>
      </c>
      <c r="B22" s="9"/>
      <c r="C22" s="9"/>
      <c r="D22" s="9"/>
      <c r="E22" s="9"/>
      <c r="F22" s="10"/>
      <c r="G22" s="10"/>
      <c r="H22" s="10"/>
      <c r="I22" s="9"/>
      <c r="J22" s="9"/>
      <c r="K22" s="10"/>
    </row>
    <row r="23" spans="1:11" ht="14.25">
      <c r="A23" s="3" t="s">
        <v>32</v>
      </c>
      <c r="B23" s="9"/>
      <c r="C23" s="9"/>
      <c r="D23" s="9"/>
      <c r="E23" s="9"/>
      <c r="F23" s="10"/>
      <c r="G23" s="10"/>
      <c r="H23" s="10"/>
      <c r="I23" s="9"/>
      <c r="J23" s="9"/>
      <c r="K23" s="10"/>
    </row>
    <row r="24" spans="1:11" ht="14.25">
      <c r="A24" s="3" t="s">
        <v>33</v>
      </c>
      <c r="B24" s="9"/>
      <c r="C24" s="9"/>
      <c r="D24" s="9"/>
      <c r="E24" s="9"/>
      <c r="F24" s="10"/>
      <c r="G24" s="10"/>
      <c r="H24" s="10"/>
      <c r="I24" s="9"/>
      <c r="J24" s="9"/>
      <c r="K24" s="10"/>
    </row>
    <row r="25" spans="1:11" ht="14.25">
      <c r="A25" s="3" t="s">
        <v>34</v>
      </c>
      <c r="B25" s="9"/>
      <c r="C25" s="9"/>
      <c r="D25" s="9"/>
      <c r="E25" s="9"/>
      <c r="F25" s="10"/>
      <c r="G25" s="10"/>
      <c r="H25" s="10"/>
      <c r="I25" s="9"/>
      <c r="J25" s="13">
        <v>862.31</v>
      </c>
      <c r="K25" s="10"/>
    </row>
    <row r="26" spans="1:11" ht="14.25">
      <c r="A26" s="3" t="s">
        <v>35</v>
      </c>
      <c r="B26" s="9"/>
      <c r="C26" s="9"/>
      <c r="D26" s="9"/>
      <c r="E26" s="9"/>
      <c r="F26" s="10"/>
      <c r="G26" s="10"/>
      <c r="H26" s="10"/>
      <c r="I26" s="9"/>
      <c r="J26" s="9"/>
      <c r="K26" s="10"/>
    </row>
    <row r="27" spans="1:11" ht="14.25">
      <c r="A27" s="3" t="s">
        <v>36</v>
      </c>
      <c r="B27" s="9"/>
      <c r="C27" s="9"/>
      <c r="D27" s="9"/>
      <c r="E27" s="9"/>
      <c r="F27" s="10"/>
      <c r="G27" s="10"/>
      <c r="H27" s="10"/>
      <c r="I27" s="9"/>
      <c r="J27" s="9"/>
      <c r="K27" s="10"/>
    </row>
    <row r="28" spans="1:11" ht="14.25">
      <c r="A28" s="3" t="s">
        <v>37</v>
      </c>
      <c r="B28" s="9"/>
      <c r="C28" s="9"/>
      <c r="D28" s="9"/>
      <c r="E28" s="9"/>
      <c r="F28" s="10"/>
      <c r="G28" s="10"/>
      <c r="H28" s="10"/>
      <c r="I28" s="9"/>
      <c r="J28" s="9"/>
      <c r="K28" s="10"/>
    </row>
    <row r="29" spans="1:11" ht="14.25">
      <c r="A29" s="3" t="s">
        <v>38</v>
      </c>
      <c r="B29" s="9"/>
      <c r="C29" s="9"/>
      <c r="D29" s="9"/>
      <c r="E29" s="9"/>
      <c r="F29" s="10"/>
      <c r="G29" s="10"/>
      <c r="H29" s="10"/>
      <c r="I29" s="9"/>
      <c r="J29" s="9"/>
      <c r="K29" s="10"/>
    </row>
    <row r="30" spans="1:11" ht="14.25">
      <c r="A30" s="3" t="s">
        <v>39</v>
      </c>
      <c r="B30" s="9"/>
      <c r="C30" s="9"/>
      <c r="D30" s="9"/>
      <c r="E30" s="9"/>
      <c r="F30" s="10"/>
      <c r="G30" s="10"/>
      <c r="H30" s="10"/>
      <c r="I30" s="9"/>
      <c r="J30" s="13">
        <v>1925.78</v>
      </c>
      <c r="K30" s="10"/>
    </row>
    <row r="31" spans="1:11" ht="14.25">
      <c r="A31" s="3" t="s">
        <v>40</v>
      </c>
      <c r="B31" s="9"/>
      <c r="C31" s="9"/>
      <c r="D31" s="9"/>
      <c r="E31" s="9"/>
      <c r="F31" s="10"/>
      <c r="G31" s="10"/>
      <c r="H31" s="10"/>
      <c r="I31" s="9"/>
      <c r="J31" s="13">
        <v>4762.18</v>
      </c>
      <c r="K31" s="10"/>
    </row>
    <row r="32" spans="1:11" ht="12.75">
      <c r="A32" s="3"/>
      <c r="B32" s="9"/>
      <c r="C32" s="9"/>
      <c r="D32" s="9"/>
      <c r="E32" s="9"/>
      <c r="F32" s="10"/>
      <c r="G32" s="10"/>
      <c r="H32" s="10"/>
      <c r="I32" s="9"/>
      <c r="J32" s="9"/>
      <c r="K32" s="10"/>
    </row>
    <row r="33" spans="1:11" ht="15">
      <c r="A33" s="17" t="s">
        <v>16</v>
      </c>
      <c r="B33" s="13">
        <f>SUM(B10:B32)</f>
        <v>24303.72</v>
      </c>
      <c r="C33" s="13">
        <f>SUM(C10:C32)</f>
        <v>10434.34</v>
      </c>
      <c r="D33" s="13">
        <f>SUM(D10:D32)</f>
        <v>7490.83</v>
      </c>
      <c r="E33" s="13">
        <f>SUM(E10:E32)</f>
        <v>0</v>
      </c>
      <c r="F33" s="14"/>
      <c r="G33" s="14">
        <f>SUM(G10:G32)</f>
        <v>0</v>
      </c>
      <c r="H33" s="14"/>
      <c r="I33" s="13">
        <f>SUM(I14:I21)</f>
        <v>42228.89</v>
      </c>
      <c r="J33" s="13">
        <f>SUM(J14:J31)</f>
        <v>66995.55</v>
      </c>
      <c r="K33" s="10"/>
    </row>
    <row r="34" spans="1:11" ht="12.7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3.75">
      <c r="A35" s="5" t="s">
        <v>42</v>
      </c>
      <c r="B35" s="6" t="s">
        <v>1</v>
      </c>
      <c r="C35" s="6" t="s">
        <v>2</v>
      </c>
      <c r="D35" s="6" t="s">
        <v>3</v>
      </c>
      <c r="E35" s="6" t="s">
        <v>43</v>
      </c>
      <c r="F35" s="7" t="s">
        <v>5</v>
      </c>
      <c r="G35" s="7" t="s">
        <v>6</v>
      </c>
      <c r="H35" s="7" t="s">
        <v>7</v>
      </c>
      <c r="I35" s="6" t="s">
        <v>44</v>
      </c>
      <c r="J35" s="8" t="s">
        <v>9</v>
      </c>
      <c r="K35" s="10"/>
    </row>
    <row r="36" spans="1:11" ht="14.25">
      <c r="A36" s="3" t="s">
        <v>45</v>
      </c>
      <c r="B36" s="18"/>
      <c r="C36" s="18"/>
      <c r="D36" s="18">
        <v>833.36</v>
      </c>
      <c r="E36" s="18"/>
      <c r="F36" s="19"/>
      <c r="G36" s="19"/>
      <c r="H36" s="19"/>
      <c r="I36" s="18">
        <v>833.36</v>
      </c>
      <c r="J36" s="20">
        <v>2853.78</v>
      </c>
      <c r="K36" s="19"/>
    </row>
    <row r="37" spans="1:11" ht="14.25">
      <c r="A37" s="12" t="s">
        <v>46</v>
      </c>
      <c r="B37" s="21"/>
      <c r="C37" s="21"/>
      <c r="D37" s="21"/>
      <c r="E37" s="21"/>
      <c r="F37" s="22"/>
      <c r="G37" s="22"/>
      <c r="H37" s="22"/>
      <c r="I37" s="21"/>
      <c r="J37" s="18"/>
      <c r="K37" s="19"/>
    </row>
    <row r="38" spans="1:11" ht="14.25">
      <c r="A38" s="12" t="s">
        <v>47</v>
      </c>
      <c r="B38" s="21"/>
      <c r="C38" s="21"/>
      <c r="D38" s="21"/>
      <c r="E38" s="21"/>
      <c r="F38" s="22"/>
      <c r="G38" s="22"/>
      <c r="H38" s="22"/>
      <c r="I38" s="21"/>
      <c r="J38" s="18"/>
      <c r="K38" s="19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5"/>
      <c r="B40" s="6"/>
      <c r="C40" s="6"/>
      <c r="D40" s="6"/>
      <c r="E40" s="6"/>
      <c r="F40" s="7"/>
      <c r="G40" s="7"/>
      <c r="H40" s="7"/>
      <c r="I40" s="6"/>
      <c r="J40" s="8"/>
      <c r="K40" s="7"/>
    </row>
    <row r="41" spans="1:11" ht="12.75">
      <c r="A41" s="3"/>
      <c r="B41" s="18"/>
      <c r="C41" s="18"/>
      <c r="D41" s="18"/>
      <c r="E41" s="18"/>
      <c r="F41" s="19"/>
      <c r="G41" s="19"/>
      <c r="H41" s="19"/>
      <c r="I41" s="18"/>
      <c r="J41" s="18"/>
      <c r="K41" s="19"/>
    </row>
    <row r="42" spans="1:11" ht="12.75">
      <c r="A42" s="3"/>
      <c r="B42" s="18"/>
      <c r="C42" s="18"/>
      <c r="D42" s="18"/>
      <c r="E42" s="18"/>
      <c r="F42" s="19"/>
      <c r="G42" s="19"/>
      <c r="H42" s="19"/>
      <c r="I42" s="18"/>
      <c r="J42" s="18"/>
      <c r="K42" s="19"/>
    </row>
    <row r="43" spans="1:11" ht="12.75">
      <c r="A43" s="12" t="s">
        <v>48</v>
      </c>
      <c r="B43" s="21"/>
      <c r="C43" s="21">
        <f>C38</f>
        <v>0</v>
      </c>
      <c r="D43" s="21">
        <f>D36+D38+A39</f>
        <v>833.36</v>
      </c>
      <c r="E43" s="21"/>
      <c r="F43" s="22"/>
      <c r="G43" s="22"/>
      <c r="H43" s="22"/>
      <c r="I43" s="21">
        <f>I36+I38+A39</f>
        <v>833.36</v>
      </c>
      <c r="J43" s="21">
        <f>J36+J37+J38+A39</f>
        <v>2853.78</v>
      </c>
      <c r="K43" s="19"/>
    </row>
    <row r="44" spans="1:11" ht="12.75">
      <c r="A44" s="12"/>
      <c r="B44" s="21"/>
      <c r="C44" s="21"/>
      <c r="D44" s="21"/>
      <c r="E44" s="21"/>
      <c r="F44" s="22"/>
      <c r="G44" s="22"/>
      <c r="H44" s="22"/>
      <c r="I44" s="21"/>
      <c r="J44" s="21"/>
      <c r="K44" s="19"/>
    </row>
    <row r="45" spans="1:11" ht="14.25">
      <c r="A45" s="12" t="s">
        <v>49</v>
      </c>
      <c r="B45" s="21">
        <f>B8+B33+B42</f>
        <v>24370.48</v>
      </c>
      <c r="C45" s="9">
        <f>C8+C33+C43+C44</f>
        <v>21911.71</v>
      </c>
      <c r="D45" s="9">
        <f>D8+D33+D43+D44</f>
        <v>55882.25</v>
      </c>
      <c r="E45" s="9">
        <v>38777.12</v>
      </c>
      <c r="F45" s="3"/>
      <c r="G45" s="10">
        <f>G8+G33+G43</f>
        <v>7464.38</v>
      </c>
      <c r="H45" s="10">
        <f>H8</f>
        <v>163.64</v>
      </c>
      <c r="I45" s="18">
        <v>109792.46</v>
      </c>
      <c r="J45" s="9">
        <f>SUM(J8,J33,J43)</f>
        <v>179895.18999999997</v>
      </c>
      <c r="K45" s="3"/>
    </row>
    <row r="46" spans="1:11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2.75">
      <c r="A47" s="3"/>
      <c r="B47" s="21"/>
      <c r="C47" s="21"/>
      <c r="D47" s="21"/>
      <c r="E47" s="21"/>
      <c r="F47" s="22"/>
      <c r="G47" s="22"/>
      <c r="H47" s="22"/>
      <c r="I47" s="21"/>
      <c r="J47" s="21"/>
      <c r="K47" s="19"/>
    </row>
    <row r="48" spans="1:11" ht="26.25">
      <c r="A48" s="5" t="s">
        <v>50</v>
      </c>
      <c r="B48" s="4"/>
      <c r="C48" s="4"/>
      <c r="D48" s="4"/>
      <c r="E48" s="4"/>
      <c r="F48" s="3"/>
      <c r="G48" s="3"/>
      <c r="H48" s="3"/>
      <c r="I48" s="24"/>
      <c r="J48" s="4">
        <v>261.46</v>
      </c>
      <c r="K48" s="19"/>
    </row>
  </sheetData>
  <sheetProtection selectLockedCells="1" selectUnlockedCells="1"/>
  <mergeCells count="4">
    <mergeCell ref="A1:F1"/>
    <mergeCell ref="A34:K34"/>
    <mergeCell ref="A39:K39"/>
    <mergeCell ref="A46:K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0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2015-05-11T15:07:32Z</cp:lastPrinted>
  <dcterms:created xsi:type="dcterms:W3CDTF">2015-05-04T10:24:03Z</dcterms:created>
  <dcterms:modified xsi:type="dcterms:W3CDTF">2015-05-11T15:11:02Z</dcterms:modified>
  <cp:category/>
  <cp:version/>
  <cp:contentType/>
  <cp:contentStatus/>
  <cp:revision>5</cp:revision>
</cp:coreProperties>
</file>